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20" activeTab="2"/>
  </bookViews>
  <sheets>
    <sheet name="ФУНКЦИОН. ДО ВИДА 2013" sheetId="1" r:id="rId1"/>
    <sheet name="Ведомственн структ 2013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<sst xmlns="http://schemas.openxmlformats.org/spreadsheetml/2006/main" count="583" uniqueCount="109">
  <si>
    <t>№№ п/п</t>
  </si>
  <si>
    <t>тысяч рублей</t>
  </si>
  <si>
    <t>Наименование</t>
  </si>
  <si>
    <t>08</t>
  </si>
  <si>
    <t>04</t>
  </si>
  <si>
    <t>03</t>
  </si>
  <si>
    <t>02</t>
  </si>
  <si>
    <t>01</t>
  </si>
  <si>
    <t>05</t>
  </si>
  <si>
    <t>расходов бюджетов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</si>
  <si>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</si>
  <si>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</si>
  <si>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</si>
  <si>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</si>
  <si>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0020400</t>
  </si>
  <si>
    <t>0020300</t>
  </si>
  <si>
    <t>4409900</t>
  </si>
  <si>
    <t>Совета народных депутатов</t>
  </si>
  <si>
    <t xml:space="preserve"> Глава муниципального образования</t>
  </si>
  <si>
    <t xml:space="preserve"> ОБЩЕГОСУДАРСТВЕННЫЕ ВОПРОСЫ</t>
  </si>
  <si>
    <t>НАЦИОНАЛЬНАЯ БЕЗОПАСНОСТЬ И ПРАВООХРАНИТЕЛЬНАЯ ДЕЯТЕЛЬНОСТЬ</t>
  </si>
  <si>
    <t>КУЛЬТУРА, КИНЕМАТОГРАФИЯ И СРЕДСТВА МАССОВОЙ ИНФОРМАЦИИ</t>
  </si>
  <si>
    <t>РЗ</t>
  </si>
  <si>
    <t>ПР</t>
  </si>
  <si>
    <t>ЦС</t>
  </si>
  <si>
    <t>ВР</t>
  </si>
  <si>
    <t>Резервные фонды местных администраций</t>
  </si>
  <si>
    <t>Код прямого получателя</t>
  </si>
  <si>
    <t>МО "Вольненское сельское поселение"</t>
  </si>
  <si>
    <t>Распределение расходов бюджета муниципального образования "Вольненское сельское поселение"</t>
  </si>
  <si>
    <t>752</t>
  </si>
  <si>
    <t>Благоустройство</t>
  </si>
  <si>
    <t>Жилищно коммунальное хозяйство</t>
  </si>
  <si>
    <t>Уличное освещение</t>
  </si>
  <si>
    <t xml:space="preserve">05 </t>
  </si>
  <si>
    <t>Озеленение</t>
  </si>
  <si>
    <t>Прочие мероприятия по благоустройству городских округов и поселений</t>
  </si>
  <si>
    <t>Ведомственная структура  расходов бюджета муниципального образования "Вольненское сельское поселение"</t>
  </si>
  <si>
    <t>Итого расходов</t>
  </si>
  <si>
    <t>09</t>
  </si>
  <si>
    <t>2180100</t>
  </si>
  <si>
    <t>11</t>
  </si>
  <si>
    <t>10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</si>
  <si>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</si>
  <si>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</si>
  <si>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территориях,где отсутствуют военные комиссариаты.</t>
  </si>
  <si>
    <t>0013600</t>
  </si>
  <si>
    <t>121</t>
  </si>
  <si>
    <t>242</t>
  </si>
  <si>
    <t>Другие общегосударственные вопросы</t>
  </si>
  <si>
    <t>851</t>
  </si>
  <si>
    <t>13</t>
  </si>
  <si>
    <t>0920300</t>
  </si>
  <si>
    <t>244</t>
  </si>
  <si>
    <t>852</t>
  </si>
  <si>
    <t xml:space="preserve"> Центральный аппарат</t>
  </si>
  <si>
    <t>Фонд оплаты труда и страховые взносы</t>
  </si>
  <si>
    <t>Закупка товаров,работ,услуг в сфере информационно-коммуникационных технологий</t>
  </si>
  <si>
    <t>Прочая закупка товаров,работ и услуг для государственных нужд</t>
  </si>
  <si>
    <t>Уплата налога на имущество организаций и земельного налога</t>
  </si>
  <si>
    <t>Уплата прочих налогов,сборов и иных платежей</t>
  </si>
  <si>
    <t>Защита населения  и территории от чрезвычайных ситуаций прородного и техногенного характера,гражданская оборона</t>
  </si>
  <si>
    <t>Учреждения культуры и мероприятия в сфере культуры и кмнематографии</t>
  </si>
  <si>
    <t>Выполнение других обязательств государства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</si>
  <si>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</si>
  <si>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0920306</t>
  </si>
  <si>
    <t>0920308</t>
  </si>
  <si>
    <t>0920307</t>
  </si>
  <si>
    <t>0920309</t>
  </si>
  <si>
    <t xml:space="preserve">Сумма на 2013год   </t>
  </si>
  <si>
    <t>Социальная защита</t>
  </si>
  <si>
    <t xml:space="preserve">Пенсионное обеспечение </t>
  </si>
  <si>
    <t>Ежемесячная доплата к пенсиям отдельным категориям пенсионеров</t>
  </si>
  <si>
    <t>Меры социальной поддержки населения по публичным нормативным обязательсьвам</t>
  </si>
  <si>
    <t>314</t>
  </si>
  <si>
    <t>5210203</t>
  </si>
  <si>
    <t>Приложение № 11 к решению</t>
  </si>
  <si>
    <t>Приложение № 12 к  решению</t>
  </si>
  <si>
    <t>14</t>
  </si>
  <si>
    <t>7950000</t>
  </si>
  <si>
    <t>Целевые программы муниципальных образований</t>
  </si>
  <si>
    <t>от   10.12.2012  № _18_</t>
  </si>
  <si>
    <t>от   10.12.2012  № _18___</t>
  </si>
  <si>
    <t>0700500</t>
  </si>
  <si>
    <t>870</t>
  </si>
  <si>
    <t>4910100</t>
  </si>
  <si>
    <t>0920310</t>
  </si>
  <si>
    <t>Содержание автомобильных дорог</t>
  </si>
  <si>
    <t>Организация мест захоронения</t>
  </si>
  <si>
    <t>Прочие мероприятия по благоустройству гордских округов и поселений</t>
  </si>
  <si>
    <t>0700400</t>
  </si>
  <si>
    <t>Приложение № 2 к решению Совета народных депутатов МО " Вольненское сельское  поселение" № 44 от 14.06.2013г</t>
  </si>
  <si>
    <t>Приложение № 3  к решению Совета народных депутатов МО " Вольненское сельское поселение" № 44 от 14.06.2013г</t>
  </si>
  <si>
    <t>Резервные средства</t>
  </si>
  <si>
    <t>Резервный фонд Правительства РФ по предупреждению и ликвидации чрезвычайных ситуаций и последствий стихийных бедствий</t>
  </si>
  <si>
    <t xml:space="preserve">на 01.06.2013 год по разделам, подразделам, целевым статьям, видам расходов классификации </t>
  </si>
  <si>
    <t>на 01.06.2013г.</t>
  </si>
  <si>
    <t xml:space="preserve"> тысяч рублей</t>
  </si>
  <si>
    <t>Рз</t>
  </si>
  <si>
    <t>2013г</t>
  </si>
  <si>
    <t>В С Е Г О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</si>
  <si>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</si>
  <si>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</si>
  <si>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</si>
  <si>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</si>
  <si>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СОЦИАЛЬНАЯ ПОЛИТИКА</t>
  </si>
  <si>
    <t>Приложение №4 к решению совета народных депутатов муниципального образования " Вольненское сельскоепоселение от 14.06.2013 №44</t>
  </si>
  <si>
    <t>Приложение № 9 к решению совета народных депутатво муниципального образования "Вольненское сельское поселение" от 10.12.2012 № 18</t>
  </si>
  <si>
    <t>Распределение бюджетных ассигнований бюджета муниципального образования "Вольненское сельское поселение"                                                                       на 01.06. 2013 год по разделам классификации расходов бюджетов Российской Федерации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</si>
</sst>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9" fontId="6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right"/>
    </xf>
    <xf numFmtId="165" fontId="2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vertical="top" wrapText="1"/>
    </xf>
    <xf numFmtId="165" fontId="3" fillId="0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49" fontId="3" fillId="0" borderId="11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wrapText="1"/>
    </xf>
    <xf numFmtId="165" fontId="10" fillId="0" borderId="10" xfId="0" applyNumberFormat="1" applyFont="1" applyFill="1" applyBorder="1" applyAlignment="1">
      <alignment/>
    </xf>
    <xf numFmtId="49" fontId="10" fillId="0" borderId="10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165" fontId="8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49" fontId="4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0"/>
  <sheetViews>
    <sheetView zoomScaleSheetLayoutView="100" zoomScalePageLayoutView="0" workbookViewId="0" topLeftCell="B37">
      <selection activeCell="E50" sqref="E50"/>
    </sheetView>
  </sheetViews>
  <sheetFormatPr defaultColWidth="9.00390625" defaultRowHeight="12.75"/>
  <cols>
    <col min="1" max="1" width="5.125" style="7" hidden="1" customWidth="1"/>
    <col min="2" max="2" width="70.375" style="1" customWidth="1"/>
    <col min="3" max="3" width="8.50390625" style="2" customWidth="1"/>
    <col min="4" max="4" width="7.875" style="2" customWidth="1"/>
    <col min="5" max="5" width="12.375" style="2" customWidth="1"/>
    <col min="6" max="6" width="13.625" style="2" customWidth="1"/>
    <col min="7" max="7" width="26.875" style="3" customWidth="1"/>
  </cols>
  <sheetData>
    <row r="2" spans="6:7" ht="12.75">
      <c r="F2" s="55" t="s">
        <v>91</v>
      </c>
      <c r="G2" s="55"/>
    </row>
    <row r="3" spans="6:7" ht="12.75">
      <c r="F3" s="55"/>
      <c r="G3" s="55"/>
    </row>
    <row r="4" spans="6:7" ht="12.75">
      <c r="F4" s="55"/>
      <c r="G4" s="55"/>
    </row>
    <row r="5" spans="6:7" ht="12.75">
      <c r="F5" s="55"/>
      <c r="G5" s="55"/>
    </row>
    <row r="6" spans="2:8" ht="15">
      <c r="B6" s="13"/>
      <c r="C6" s="14"/>
      <c r="D6" s="15"/>
      <c r="E6" s="15"/>
      <c r="F6" s="20" t="s">
        <v>76</v>
      </c>
      <c r="G6" s="21"/>
      <c r="H6" s="2"/>
    </row>
    <row r="7" spans="1:8" ht="15">
      <c r="A7" s="11"/>
      <c r="B7" s="16"/>
      <c r="C7" s="14"/>
      <c r="D7" s="17"/>
      <c r="E7" s="17"/>
      <c r="F7" s="20" t="s">
        <v>17</v>
      </c>
      <c r="G7" s="22"/>
      <c r="H7" s="10"/>
    </row>
    <row r="8" spans="1:8" ht="15">
      <c r="A8" s="11"/>
      <c r="B8" s="16"/>
      <c r="C8" s="14"/>
      <c r="D8" s="17"/>
      <c r="E8" s="17"/>
      <c r="F8" s="20" t="s">
        <v>28</v>
      </c>
      <c r="G8" s="22"/>
      <c r="H8" s="10"/>
    </row>
    <row r="9" spans="1:8" ht="15.75" customHeight="1">
      <c r="A9" s="11"/>
      <c r="B9" s="16"/>
      <c r="C9" s="14"/>
      <c r="D9" s="17"/>
      <c r="E9" s="17"/>
      <c r="F9" s="58" t="s">
        <v>81</v>
      </c>
      <c r="G9" s="58"/>
      <c r="H9" s="58"/>
    </row>
    <row r="10" spans="1:7" ht="12.75">
      <c r="A10" s="11"/>
      <c r="B10" s="16"/>
      <c r="C10" s="17"/>
      <c r="D10" s="17"/>
      <c r="E10" s="17"/>
      <c r="F10" s="17"/>
      <c r="G10" s="17"/>
    </row>
    <row r="11" spans="1:7" ht="16.5" customHeight="1">
      <c r="A11" s="11"/>
      <c r="B11" s="16"/>
      <c r="C11" s="17"/>
      <c r="D11" s="17"/>
      <c r="E11" s="17"/>
      <c r="F11" s="59"/>
      <c r="G11" s="60"/>
    </row>
    <row r="12" spans="1:7" ht="12.75">
      <c r="A12" s="12"/>
      <c r="B12" s="16"/>
      <c r="C12" s="16"/>
      <c r="D12" s="16"/>
      <c r="E12" s="16"/>
      <c r="F12" s="16"/>
      <c r="G12" s="16"/>
    </row>
    <row r="13" spans="1:7" ht="13.5">
      <c r="A13" s="12"/>
      <c r="B13" s="56" t="s">
        <v>29</v>
      </c>
      <c r="C13" s="56"/>
      <c r="D13" s="56"/>
      <c r="E13" s="56"/>
      <c r="F13" s="56"/>
      <c r="G13" s="56"/>
    </row>
    <row r="14" spans="1:7" ht="13.5">
      <c r="A14" s="12"/>
      <c r="B14" s="56" t="s">
        <v>95</v>
      </c>
      <c r="C14" s="56"/>
      <c r="D14" s="56"/>
      <c r="E14" s="56"/>
      <c r="F14" s="56"/>
      <c r="G14" s="56"/>
    </row>
    <row r="15" spans="1:7" ht="13.5">
      <c r="A15" s="12"/>
      <c r="B15" s="56" t="s">
        <v>9</v>
      </c>
      <c r="C15" s="56"/>
      <c r="D15" s="56"/>
      <c r="E15" s="56"/>
      <c r="F15" s="56"/>
      <c r="G15" s="56"/>
    </row>
    <row r="16" spans="1:7" ht="13.5">
      <c r="A16" s="12"/>
      <c r="B16" s="18"/>
      <c r="C16" s="16"/>
      <c r="D16" s="16"/>
      <c r="E16" s="16"/>
      <c r="F16" s="16"/>
      <c r="G16" s="16"/>
    </row>
    <row r="17" spans="2:7" ht="12.75">
      <c r="B17" s="13"/>
      <c r="C17" s="15"/>
      <c r="D17" s="15"/>
      <c r="E17" s="15"/>
      <c r="F17" s="15"/>
      <c r="G17" s="19"/>
    </row>
    <row r="18" spans="2:7" ht="14.25">
      <c r="B18" s="13"/>
      <c r="C18" s="15"/>
      <c r="D18" s="15"/>
      <c r="E18" s="15"/>
      <c r="F18" s="57" t="s">
        <v>1</v>
      </c>
      <c r="G18" s="57"/>
    </row>
    <row r="19" spans="2:7" ht="12.75">
      <c r="B19" s="13"/>
      <c r="C19" s="15"/>
      <c r="D19" s="15"/>
      <c r="E19" s="15"/>
      <c r="F19" s="15"/>
      <c r="G19" s="19"/>
    </row>
    <row r="20" spans="1:7" s="6" customFormat="1" ht="39">
      <c r="A20" s="5" t="s">
        <v>0</v>
      </c>
      <c r="B20" s="38" t="s">
        <v>2</v>
      </c>
      <c r="C20" s="35" t="s">
        <v>22</v>
      </c>
      <c r="D20" s="36" t="s">
        <v>23</v>
      </c>
      <c r="E20" s="36" t="s">
        <v>24</v>
      </c>
      <c r="F20" s="36" t="s">
        <v>25</v>
      </c>
      <c r="G20" s="37" t="s">
        <v>69</v>
      </c>
    </row>
    <row r="21" spans="1:7" ht="13.5">
      <c r="A21" s="9"/>
      <c r="B21" s="33" t="s">
        <v>19</v>
      </c>
      <c r="C21" s="32" t="s">
        <v>7</v>
      </c>
      <c r="D21" s="32"/>
      <c r="E21" s="32"/>
      <c r="F21" s="32"/>
      <c r="G21" s="25">
        <f>G22+G25+G32+G35</f>
        <v>2891.8</v>
      </c>
    </row>
    <row r="22" spans="1:7" ht="27">
      <c r="A22" s="9"/>
      <c r="B22" s="23" t="s">
        <v>13</v>
      </c>
      <c r="C22" s="24" t="s">
        <v>7</v>
      </c>
      <c r="D22" s="24" t="s">
        <v>6</v>
      </c>
      <c r="E22" s="24"/>
      <c r="F22" s="24"/>
      <c r="G22" s="25">
        <f>G24</f>
        <v>578</v>
      </c>
    </row>
    <row r="23" spans="1:7" ht="13.5">
      <c r="A23" s="8"/>
      <c r="B23" s="26" t="s">
        <v>18</v>
      </c>
      <c r="C23" s="24" t="s">
        <v>7</v>
      </c>
      <c r="D23" s="24" t="s">
        <v>6</v>
      </c>
      <c r="E23" s="24" t="s">
        <v>15</v>
      </c>
      <c r="F23" s="24"/>
      <c r="G23" s="27">
        <f>G24</f>
        <v>578</v>
      </c>
    </row>
    <row r="24" spans="1:7" ht="16.5" customHeight="1">
      <c r="A24" s="8"/>
      <c r="B24" s="28" t="s">
        <v>56</v>
      </c>
      <c r="C24" s="24" t="s">
        <v>7</v>
      </c>
      <c r="D24" s="24" t="s">
        <v>6</v>
      </c>
      <c r="E24" s="24" t="s">
        <v>15</v>
      </c>
      <c r="F24" s="24" t="s">
        <v>47</v>
      </c>
      <c r="G24" s="27">
        <v>578</v>
      </c>
    </row>
    <row r="25" spans="1:7" ht="43.5" customHeight="1">
      <c r="A25" s="8"/>
      <c r="B25" s="26" t="s">
        <v>10</v>
      </c>
      <c r="C25" s="24" t="s">
        <v>7</v>
      </c>
      <c r="D25" s="24" t="s">
        <v>4</v>
      </c>
      <c r="E25" s="24"/>
      <c r="F25" s="24"/>
      <c r="G25" s="25">
        <f>G26</f>
        <v>2170</v>
      </c>
    </row>
    <row r="26" spans="1:7" ht="43.5" customHeight="1">
      <c r="A26" s="8"/>
      <c r="B26" s="28" t="s">
        <v>55</v>
      </c>
      <c r="C26" s="24" t="s">
        <v>7</v>
      </c>
      <c r="D26" s="24" t="s">
        <v>4</v>
      </c>
      <c r="E26" s="24" t="s">
        <v>14</v>
      </c>
      <c r="F26" s="24"/>
      <c r="G26" s="25">
        <f>G27+G28+G29+G30+G31</f>
        <v>2170</v>
      </c>
    </row>
    <row r="27" spans="1:7" ht="13.5">
      <c r="A27" s="8"/>
      <c r="B27" s="28" t="s">
        <v>56</v>
      </c>
      <c r="C27" s="24" t="s">
        <v>7</v>
      </c>
      <c r="D27" s="24" t="s">
        <v>4</v>
      </c>
      <c r="E27" s="24" t="s">
        <v>14</v>
      </c>
      <c r="F27" s="24" t="s">
        <v>47</v>
      </c>
      <c r="G27" s="27">
        <v>1820</v>
      </c>
    </row>
    <row r="28" spans="1:7" ht="27">
      <c r="A28" s="8"/>
      <c r="B28" s="26" t="s">
        <v>57</v>
      </c>
      <c r="C28" s="24" t="s">
        <v>7</v>
      </c>
      <c r="D28" s="24" t="s">
        <v>4</v>
      </c>
      <c r="E28" s="24" t="s">
        <v>14</v>
      </c>
      <c r="F28" s="24" t="s">
        <v>48</v>
      </c>
      <c r="G28" s="27">
        <v>50</v>
      </c>
    </row>
    <row r="29" spans="1:7" ht="13.5">
      <c r="A29" s="8"/>
      <c r="B29" s="26" t="s">
        <v>58</v>
      </c>
      <c r="C29" s="24" t="s">
        <v>7</v>
      </c>
      <c r="D29" s="24" t="s">
        <v>4</v>
      </c>
      <c r="E29" s="24" t="s">
        <v>14</v>
      </c>
      <c r="F29" s="24" t="s">
        <v>53</v>
      </c>
      <c r="G29" s="27">
        <v>255.4</v>
      </c>
    </row>
    <row r="30" spans="1:7" ht="13.5">
      <c r="A30" s="8"/>
      <c r="B30" s="26" t="s">
        <v>59</v>
      </c>
      <c r="C30" s="24" t="s">
        <v>7</v>
      </c>
      <c r="D30" s="24" t="s">
        <v>4</v>
      </c>
      <c r="E30" s="24" t="s">
        <v>14</v>
      </c>
      <c r="F30" s="24" t="s">
        <v>50</v>
      </c>
      <c r="G30" s="27">
        <v>26.6</v>
      </c>
    </row>
    <row r="31" spans="1:7" ht="13.5">
      <c r="A31" s="8"/>
      <c r="B31" s="26" t="s">
        <v>60</v>
      </c>
      <c r="C31" s="24" t="s">
        <v>7</v>
      </c>
      <c r="D31" s="24" t="s">
        <v>4</v>
      </c>
      <c r="E31" s="24" t="s">
        <v>14</v>
      </c>
      <c r="F31" s="24" t="s">
        <v>54</v>
      </c>
      <c r="G31" s="27">
        <v>18</v>
      </c>
    </row>
    <row r="32" spans="1:7" ht="13.5">
      <c r="A32" s="8"/>
      <c r="B32" s="33" t="s">
        <v>11</v>
      </c>
      <c r="C32" s="32" t="s">
        <v>7</v>
      </c>
      <c r="D32" s="32" t="s">
        <v>41</v>
      </c>
      <c r="E32" s="32"/>
      <c r="F32" s="32"/>
      <c r="G32" s="25">
        <f>G34</f>
        <v>5</v>
      </c>
    </row>
    <row r="33" spans="1:7" ht="13.5">
      <c r="A33" s="8"/>
      <c r="B33" s="28" t="s">
        <v>26</v>
      </c>
      <c r="C33" s="24" t="s">
        <v>7</v>
      </c>
      <c r="D33" s="24" t="s">
        <v>41</v>
      </c>
      <c r="E33" s="24" t="s">
        <v>83</v>
      </c>
      <c r="F33" s="24"/>
      <c r="G33" s="27">
        <f>G34</f>
        <v>5</v>
      </c>
    </row>
    <row r="34" spans="1:7" ht="27">
      <c r="A34" s="8"/>
      <c r="B34" s="26" t="s">
        <v>57</v>
      </c>
      <c r="C34" s="24" t="s">
        <v>7</v>
      </c>
      <c r="D34" s="24" t="s">
        <v>41</v>
      </c>
      <c r="E34" s="24" t="s">
        <v>83</v>
      </c>
      <c r="F34" s="24" t="s">
        <v>84</v>
      </c>
      <c r="G34" s="27">
        <v>5</v>
      </c>
    </row>
    <row r="35" spans="1:7" ht="13.5">
      <c r="A35" s="8"/>
      <c r="B35" s="39" t="s">
        <v>49</v>
      </c>
      <c r="C35" s="32" t="s">
        <v>7</v>
      </c>
      <c r="D35" s="32" t="s">
        <v>51</v>
      </c>
      <c r="E35" s="32"/>
      <c r="F35" s="32"/>
      <c r="G35" s="25">
        <f>G36+G40</f>
        <v>138.8</v>
      </c>
    </row>
    <row r="36" spans="1:7" ht="13.5">
      <c r="A36" s="8"/>
      <c r="B36" s="23" t="s">
        <v>63</v>
      </c>
      <c r="C36" s="24" t="s">
        <v>7</v>
      </c>
      <c r="D36" s="24" t="s">
        <v>51</v>
      </c>
      <c r="E36" s="24" t="s">
        <v>52</v>
      </c>
      <c r="F36" s="24"/>
      <c r="G36" s="27">
        <f>G37+G38+G39</f>
        <v>100</v>
      </c>
    </row>
    <row r="37" spans="1:7" ht="27">
      <c r="A37" s="8"/>
      <c r="B37" s="26" t="s">
        <v>57</v>
      </c>
      <c r="C37" s="24" t="s">
        <v>7</v>
      </c>
      <c r="D37" s="24" t="s">
        <v>51</v>
      </c>
      <c r="E37" s="24" t="s">
        <v>86</v>
      </c>
      <c r="F37" s="24" t="s">
        <v>48</v>
      </c>
      <c r="G37" s="27">
        <v>9.5</v>
      </c>
    </row>
    <row r="38" spans="1:7" ht="13.5">
      <c r="A38" s="8"/>
      <c r="B38" s="26" t="s">
        <v>58</v>
      </c>
      <c r="C38" s="24" t="s">
        <v>7</v>
      </c>
      <c r="D38" s="24" t="s">
        <v>51</v>
      </c>
      <c r="E38" s="24" t="s">
        <v>86</v>
      </c>
      <c r="F38" s="24" t="s">
        <v>53</v>
      </c>
      <c r="G38" s="27">
        <v>88.4</v>
      </c>
    </row>
    <row r="39" spans="1:7" ht="13.5">
      <c r="A39" s="8"/>
      <c r="B39" s="23" t="s">
        <v>60</v>
      </c>
      <c r="C39" s="24" t="s">
        <v>7</v>
      </c>
      <c r="D39" s="24" t="s">
        <v>51</v>
      </c>
      <c r="E39" s="24" t="s">
        <v>86</v>
      </c>
      <c r="F39" s="24" t="s">
        <v>54</v>
      </c>
      <c r="G39" s="27">
        <v>2.1</v>
      </c>
    </row>
    <row r="40" spans="1:7" ht="13.5">
      <c r="A40" s="8"/>
      <c r="B40" s="23" t="s">
        <v>63</v>
      </c>
      <c r="C40" s="24" t="s">
        <v>7</v>
      </c>
      <c r="D40" s="24" t="s">
        <v>51</v>
      </c>
      <c r="E40" s="24" t="s">
        <v>75</v>
      </c>
      <c r="F40" s="24"/>
      <c r="G40" s="27">
        <f>G42+G41</f>
        <v>38.8</v>
      </c>
    </row>
    <row r="41" spans="1:7" ht="27">
      <c r="A41" s="8"/>
      <c r="B41" s="26" t="s">
        <v>57</v>
      </c>
      <c r="C41" s="24" t="s">
        <v>7</v>
      </c>
      <c r="D41" s="24" t="s">
        <v>51</v>
      </c>
      <c r="E41" s="24" t="s">
        <v>75</v>
      </c>
      <c r="F41" s="24" t="s">
        <v>48</v>
      </c>
      <c r="G41" s="27">
        <v>21</v>
      </c>
    </row>
    <row r="42" spans="1:7" ht="13.5">
      <c r="A42" s="8"/>
      <c r="B42" s="26" t="s">
        <v>58</v>
      </c>
      <c r="C42" s="24" t="s">
        <v>7</v>
      </c>
      <c r="D42" s="24" t="s">
        <v>51</v>
      </c>
      <c r="E42" s="24" t="s">
        <v>75</v>
      </c>
      <c r="F42" s="24" t="s">
        <v>53</v>
      </c>
      <c r="G42" s="27">
        <v>17.8</v>
      </c>
    </row>
    <row r="43" spans="1:7" s="54" customFormat="1" ht="13.5">
      <c r="A43" s="8"/>
      <c r="B43" s="39" t="s">
        <v>49</v>
      </c>
      <c r="C43" s="32" t="s">
        <v>7</v>
      </c>
      <c r="D43" s="32" t="s">
        <v>78</v>
      </c>
      <c r="E43" s="32"/>
      <c r="F43" s="32"/>
      <c r="G43" s="25">
        <f>G44</f>
        <v>18</v>
      </c>
    </row>
    <row r="44" spans="1:7" ht="13.5">
      <c r="A44" s="8"/>
      <c r="B44" s="26" t="s">
        <v>80</v>
      </c>
      <c r="C44" s="24" t="s">
        <v>7</v>
      </c>
      <c r="D44" s="24" t="s">
        <v>78</v>
      </c>
      <c r="E44" s="24" t="s">
        <v>79</v>
      </c>
      <c r="F44" s="24"/>
      <c r="G44" s="27">
        <f>G45</f>
        <v>18</v>
      </c>
    </row>
    <row r="45" spans="1:7" ht="13.5">
      <c r="A45" s="8"/>
      <c r="B45" s="26" t="s">
        <v>58</v>
      </c>
      <c r="C45" s="24" t="s">
        <v>7</v>
      </c>
      <c r="D45" s="24" t="s">
        <v>78</v>
      </c>
      <c r="E45" s="24" t="s">
        <v>79</v>
      </c>
      <c r="F45" s="24" t="s">
        <v>53</v>
      </c>
      <c r="G45" s="27">
        <v>18</v>
      </c>
    </row>
    <row r="46" spans="1:8" ht="15">
      <c r="A46" s="8"/>
      <c r="B46" s="43" t="s">
        <v>43</v>
      </c>
      <c r="C46" s="44" t="s">
        <v>6</v>
      </c>
      <c r="D46" s="44"/>
      <c r="E46" s="44"/>
      <c r="F46" s="44"/>
      <c r="G46" s="48">
        <f>G47</f>
        <v>129.2</v>
      </c>
      <c r="H46" s="46"/>
    </row>
    <row r="47" spans="1:8" ht="15">
      <c r="A47" s="8"/>
      <c r="B47" s="23" t="s">
        <v>44</v>
      </c>
      <c r="C47" s="45" t="s">
        <v>6</v>
      </c>
      <c r="D47" s="45" t="s">
        <v>5</v>
      </c>
      <c r="E47" s="24"/>
      <c r="F47" s="24"/>
      <c r="G47" s="49">
        <f>G48</f>
        <v>129.2</v>
      </c>
      <c r="H47" s="47"/>
    </row>
    <row r="48" spans="1:8" ht="27">
      <c r="A48" s="8"/>
      <c r="B48" s="26" t="s">
        <v>45</v>
      </c>
      <c r="C48" s="45" t="s">
        <v>6</v>
      </c>
      <c r="D48" s="45" t="s">
        <v>5</v>
      </c>
      <c r="E48" s="24" t="s">
        <v>46</v>
      </c>
      <c r="F48" s="24"/>
      <c r="G48" s="49">
        <f>G49+G50</f>
        <v>129.2</v>
      </c>
      <c r="H48" s="47"/>
    </row>
    <row r="49" spans="1:8" ht="15" customHeight="1">
      <c r="A49" s="8"/>
      <c r="B49" s="28" t="s">
        <v>56</v>
      </c>
      <c r="C49" s="45" t="s">
        <v>6</v>
      </c>
      <c r="D49" s="45" t="s">
        <v>5</v>
      </c>
      <c r="E49" s="24" t="s">
        <v>46</v>
      </c>
      <c r="F49" s="24" t="s">
        <v>47</v>
      </c>
      <c r="G49" s="49">
        <v>111.7</v>
      </c>
      <c r="H49" s="47"/>
    </row>
    <row r="50" spans="1:8" ht="15" customHeight="1">
      <c r="A50" s="8"/>
      <c r="B50" s="26" t="s">
        <v>58</v>
      </c>
      <c r="C50" s="45" t="s">
        <v>6</v>
      </c>
      <c r="D50" s="45" t="s">
        <v>5</v>
      </c>
      <c r="E50" s="24" t="s">
        <v>46</v>
      </c>
      <c r="F50" s="24" t="s">
        <v>53</v>
      </c>
      <c r="G50" s="49">
        <v>17.5</v>
      </c>
      <c r="H50" s="47"/>
    </row>
    <row r="51" spans="1:7" ht="27">
      <c r="A51" s="8"/>
      <c r="B51" s="31" t="s">
        <v>20</v>
      </c>
      <c r="C51" s="32" t="s">
        <v>5</v>
      </c>
      <c r="D51" s="32"/>
      <c r="E51" s="32"/>
      <c r="F51" s="32"/>
      <c r="G51" s="25">
        <f>G52</f>
        <v>4660</v>
      </c>
    </row>
    <row r="52" spans="1:7" ht="27" customHeight="1">
      <c r="A52" s="8"/>
      <c r="B52" s="29" t="s">
        <v>61</v>
      </c>
      <c r="C52" s="30" t="s">
        <v>5</v>
      </c>
      <c r="D52" s="24" t="s">
        <v>39</v>
      </c>
      <c r="E52" s="24"/>
      <c r="F52" s="24"/>
      <c r="G52" s="27">
        <f>G53+G55</f>
        <v>4660</v>
      </c>
    </row>
    <row r="53" spans="1:7" ht="27">
      <c r="A53" s="8"/>
      <c r="B53" s="29" t="s">
        <v>64</v>
      </c>
      <c r="C53" s="30" t="s">
        <v>5</v>
      </c>
      <c r="D53" s="24" t="s">
        <v>39</v>
      </c>
      <c r="E53" s="24" t="s">
        <v>40</v>
      </c>
      <c r="F53" s="24"/>
      <c r="G53" s="27">
        <f>G54</f>
        <v>60</v>
      </c>
    </row>
    <row r="54" spans="1:7" ht="13.5">
      <c r="A54" s="8"/>
      <c r="B54" s="26" t="s">
        <v>58</v>
      </c>
      <c r="C54" s="24" t="s">
        <v>5</v>
      </c>
      <c r="D54" s="24" t="s">
        <v>39</v>
      </c>
      <c r="E54" s="24" t="s">
        <v>40</v>
      </c>
      <c r="F54" s="24" t="s">
        <v>53</v>
      </c>
      <c r="G54" s="27">
        <v>60</v>
      </c>
    </row>
    <row r="55" spans="1:7" ht="27">
      <c r="A55" s="8"/>
      <c r="B55" s="26" t="s">
        <v>94</v>
      </c>
      <c r="C55" s="24" t="s">
        <v>5</v>
      </c>
      <c r="D55" s="24" t="s">
        <v>39</v>
      </c>
      <c r="E55" s="24" t="s">
        <v>90</v>
      </c>
      <c r="F55" s="24"/>
      <c r="G55" s="27">
        <f>G56</f>
        <v>4600</v>
      </c>
    </row>
    <row r="56" spans="1:7" ht="13.5">
      <c r="A56" s="8"/>
      <c r="B56" s="26" t="s">
        <v>93</v>
      </c>
      <c r="C56" s="24" t="s">
        <v>5</v>
      </c>
      <c r="D56" s="24" t="s">
        <v>39</v>
      </c>
      <c r="E56" s="24" t="s">
        <v>90</v>
      </c>
      <c r="F56" s="24" t="s">
        <v>84</v>
      </c>
      <c r="G56" s="27">
        <v>4600</v>
      </c>
    </row>
    <row r="57" spans="1:7" ht="13.5">
      <c r="A57" s="8"/>
      <c r="B57" s="31" t="s">
        <v>32</v>
      </c>
      <c r="C57" s="32" t="s">
        <v>8</v>
      </c>
      <c r="D57" s="32"/>
      <c r="E57" s="32"/>
      <c r="F57" s="32"/>
      <c r="G57" s="25">
        <f>G58</f>
        <v>161.3</v>
      </c>
    </row>
    <row r="58" spans="1:7" ht="13.5">
      <c r="A58" s="8"/>
      <c r="B58" s="31" t="s">
        <v>31</v>
      </c>
      <c r="C58" s="24" t="s">
        <v>8</v>
      </c>
      <c r="D58" s="24" t="s">
        <v>5</v>
      </c>
      <c r="E58" s="24"/>
      <c r="F58" s="24"/>
      <c r="G58" s="27">
        <f>G59</f>
        <v>161.3</v>
      </c>
    </row>
    <row r="59" spans="1:7" ht="13.5">
      <c r="A59" s="8"/>
      <c r="B59" s="26" t="s">
        <v>63</v>
      </c>
      <c r="C59" s="24" t="s">
        <v>8</v>
      </c>
      <c r="D59" s="24" t="s">
        <v>5</v>
      </c>
      <c r="E59" s="24" t="s">
        <v>52</v>
      </c>
      <c r="F59" s="24"/>
      <c r="G59" s="27">
        <f>G60+G62+G64+G66+G68</f>
        <v>161.3</v>
      </c>
    </row>
    <row r="60" spans="1:7" ht="13.5">
      <c r="A60" s="8"/>
      <c r="B60" s="31" t="s">
        <v>33</v>
      </c>
      <c r="C60" s="24" t="s">
        <v>34</v>
      </c>
      <c r="D60" s="24" t="s">
        <v>5</v>
      </c>
      <c r="E60" s="24" t="s">
        <v>65</v>
      </c>
      <c r="F60" s="24"/>
      <c r="G60" s="25">
        <f>G61</f>
        <v>127</v>
      </c>
    </row>
    <row r="61" spans="1:7" ht="13.5">
      <c r="A61" s="8"/>
      <c r="B61" s="26" t="s">
        <v>58</v>
      </c>
      <c r="C61" s="24" t="s">
        <v>8</v>
      </c>
      <c r="D61" s="24" t="s">
        <v>5</v>
      </c>
      <c r="E61" s="24" t="s">
        <v>65</v>
      </c>
      <c r="F61" s="24" t="s">
        <v>53</v>
      </c>
      <c r="G61" s="27">
        <v>127</v>
      </c>
    </row>
    <row r="62" spans="1:7" ht="13.5">
      <c r="A62" s="8"/>
      <c r="B62" s="33" t="s">
        <v>87</v>
      </c>
      <c r="C62" s="24" t="s">
        <v>8</v>
      </c>
      <c r="D62" s="24" t="s">
        <v>5</v>
      </c>
      <c r="E62" s="24" t="s">
        <v>67</v>
      </c>
      <c r="F62" s="24"/>
      <c r="G62" s="25">
        <f>G63</f>
        <v>1</v>
      </c>
    </row>
    <row r="63" spans="1:7" ht="13.5">
      <c r="A63" s="8"/>
      <c r="B63" s="26" t="s">
        <v>58</v>
      </c>
      <c r="C63" s="24" t="s">
        <v>8</v>
      </c>
      <c r="D63" s="24" t="s">
        <v>5</v>
      </c>
      <c r="E63" s="24" t="s">
        <v>67</v>
      </c>
      <c r="F63" s="24" t="s">
        <v>53</v>
      </c>
      <c r="G63" s="27">
        <v>1</v>
      </c>
    </row>
    <row r="64" spans="1:7" ht="13.5">
      <c r="A64" s="8"/>
      <c r="B64" s="33" t="s">
        <v>35</v>
      </c>
      <c r="C64" s="24" t="s">
        <v>8</v>
      </c>
      <c r="D64" s="24" t="s">
        <v>5</v>
      </c>
      <c r="E64" s="24" t="s">
        <v>66</v>
      </c>
      <c r="F64" s="24"/>
      <c r="G64" s="25">
        <f>G65</f>
        <v>21</v>
      </c>
    </row>
    <row r="65" spans="1:7" ht="13.5">
      <c r="A65" s="8"/>
      <c r="B65" s="26" t="s">
        <v>58</v>
      </c>
      <c r="C65" s="24" t="s">
        <v>8</v>
      </c>
      <c r="D65" s="24" t="s">
        <v>5</v>
      </c>
      <c r="E65" s="24" t="s">
        <v>66</v>
      </c>
      <c r="F65" s="24" t="s">
        <v>53</v>
      </c>
      <c r="G65" s="27">
        <v>21</v>
      </c>
    </row>
    <row r="66" spans="1:7" ht="13.5">
      <c r="A66" s="8"/>
      <c r="B66" s="33" t="s">
        <v>88</v>
      </c>
      <c r="C66" s="24" t="s">
        <v>8</v>
      </c>
      <c r="D66" s="24" t="s">
        <v>5</v>
      </c>
      <c r="E66" s="24" t="s">
        <v>68</v>
      </c>
      <c r="F66" s="24"/>
      <c r="G66" s="25">
        <f>G67</f>
        <v>2</v>
      </c>
    </row>
    <row r="67" spans="1:7" ht="13.5">
      <c r="A67" s="8"/>
      <c r="B67" s="26" t="s">
        <v>58</v>
      </c>
      <c r="C67" s="24" t="s">
        <v>8</v>
      </c>
      <c r="D67" s="24" t="s">
        <v>5</v>
      </c>
      <c r="E67" s="24" t="s">
        <v>68</v>
      </c>
      <c r="F67" s="24" t="s">
        <v>53</v>
      </c>
      <c r="G67" s="27">
        <v>2</v>
      </c>
    </row>
    <row r="68" spans="1:7" ht="13.5">
      <c r="A68" s="8"/>
      <c r="B68" s="31" t="s">
        <v>89</v>
      </c>
      <c r="C68" s="24" t="s">
        <v>8</v>
      </c>
      <c r="D68" s="24" t="s">
        <v>5</v>
      </c>
      <c r="E68" s="24" t="s">
        <v>86</v>
      </c>
      <c r="F68" s="24"/>
      <c r="G68" s="25">
        <f>G69</f>
        <v>10.3</v>
      </c>
    </row>
    <row r="69" spans="1:7" ht="13.5">
      <c r="A69" s="8"/>
      <c r="B69" s="26" t="s">
        <v>58</v>
      </c>
      <c r="C69" s="24" t="s">
        <v>8</v>
      </c>
      <c r="D69" s="24" t="s">
        <v>5</v>
      </c>
      <c r="E69" s="24" t="s">
        <v>86</v>
      </c>
      <c r="F69" s="24" t="s">
        <v>53</v>
      </c>
      <c r="G69" s="27">
        <v>10.3</v>
      </c>
    </row>
    <row r="70" spans="1:7" s="4" customFormat="1" ht="27">
      <c r="A70" s="8"/>
      <c r="B70" s="34" t="s">
        <v>21</v>
      </c>
      <c r="C70" s="32" t="s">
        <v>3</v>
      </c>
      <c r="D70" s="32"/>
      <c r="E70" s="32"/>
      <c r="F70" s="32"/>
      <c r="G70" s="25">
        <f>G71</f>
        <v>395</v>
      </c>
    </row>
    <row r="71" spans="1:7" s="4" customFormat="1" ht="13.5">
      <c r="A71" s="8"/>
      <c r="B71" s="28" t="s">
        <v>12</v>
      </c>
      <c r="C71" s="24" t="s">
        <v>3</v>
      </c>
      <c r="D71" s="24" t="s">
        <v>7</v>
      </c>
      <c r="E71" s="24"/>
      <c r="F71" s="24"/>
      <c r="G71" s="25">
        <f>G72</f>
        <v>395</v>
      </c>
    </row>
    <row r="72" spans="1:7" s="4" customFormat="1" ht="13.5">
      <c r="A72" s="8"/>
      <c r="B72" s="26" t="s">
        <v>62</v>
      </c>
      <c r="C72" s="24" t="s">
        <v>3</v>
      </c>
      <c r="D72" s="24" t="s">
        <v>7</v>
      </c>
      <c r="E72" s="24" t="s">
        <v>16</v>
      </c>
      <c r="F72" s="24"/>
      <c r="G72" s="27">
        <f>G73+G74</f>
        <v>395</v>
      </c>
    </row>
    <row r="73" spans="1:7" s="4" customFormat="1" ht="13.5">
      <c r="A73" s="8"/>
      <c r="B73" s="26" t="s">
        <v>59</v>
      </c>
      <c r="C73" s="24" t="s">
        <v>3</v>
      </c>
      <c r="D73" s="24" t="s">
        <v>7</v>
      </c>
      <c r="E73" s="24" t="s">
        <v>16</v>
      </c>
      <c r="F73" s="24" t="s">
        <v>50</v>
      </c>
      <c r="G73" s="27">
        <v>295</v>
      </c>
    </row>
    <row r="74" spans="1:7" s="51" customFormat="1" ht="19.5" customHeight="1">
      <c r="A74" s="52"/>
      <c r="B74" s="26" t="s">
        <v>58</v>
      </c>
      <c r="C74" s="24" t="s">
        <v>3</v>
      </c>
      <c r="D74" s="24" t="s">
        <v>7</v>
      </c>
      <c r="E74" s="24" t="s">
        <v>16</v>
      </c>
      <c r="F74" s="24" t="s">
        <v>53</v>
      </c>
      <c r="G74" s="27">
        <v>100</v>
      </c>
    </row>
    <row r="75" spans="1:7" s="51" customFormat="1" ht="12" customHeight="1">
      <c r="A75" s="52"/>
      <c r="B75" s="29"/>
      <c r="C75" s="24"/>
      <c r="D75" s="24"/>
      <c r="E75" s="24"/>
      <c r="F75" s="24"/>
      <c r="G75" s="27"/>
    </row>
    <row r="76" spans="1:7" s="4" customFormat="1" ht="12" customHeight="1">
      <c r="A76" s="53"/>
      <c r="B76" s="34" t="s">
        <v>70</v>
      </c>
      <c r="C76" s="32" t="s">
        <v>42</v>
      </c>
      <c r="D76" s="32"/>
      <c r="E76" s="32"/>
      <c r="F76" s="32"/>
      <c r="G76" s="25">
        <f>G77</f>
        <v>140</v>
      </c>
    </row>
    <row r="77" spans="1:7" s="51" customFormat="1" ht="12" customHeight="1">
      <c r="A77" s="52"/>
      <c r="B77" s="29" t="s">
        <v>71</v>
      </c>
      <c r="C77" s="24" t="s">
        <v>42</v>
      </c>
      <c r="D77" s="24" t="s">
        <v>7</v>
      </c>
      <c r="E77" s="24"/>
      <c r="F77" s="24"/>
      <c r="G77" s="27">
        <f>G78</f>
        <v>140</v>
      </c>
    </row>
    <row r="78" spans="1:7" s="51" customFormat="1" ht="12" customHeight="1">
      <c r="A78" s="52"/>
      <c r="B78" s="29" t="s">
        <v>72</v>
      </c>
      <c r="C78" s="24" t="s">
        <v>42</v>
      </c>
      <c r="D78" s="24" t="s">
        <v>7</v>
      </c>
      <c r="E78" s="24" t="s">
        <v>85</v>
      </c>
      <c r="F78" s="24"/>
      <c r="G78" s="27">
        <f>G79</f>
        <v>140</v>
      </c>
    </row>
    <row r="79" spans="1:7" s="51" customFormat="1" ht="24.75" customHeight="1">
      <c r="A79" s="52"/>
      <c r="B79" s="29" t="s">
        <v>73</v>
      </c>
      <c r="C79" s="24" t="s">
        <v>42</v>
      </c>
      <c r="D79" s="24" t="s">
        <v>7</v>
      </c>
      <c r="E79" s="24" t="s">
        <v>85</v>
      </c>
      <c r="F79" s="24" t="s">
        <v>74</v>
      </c>
      <c r="G79" s="25">
        <v>140</v>
      </c>
    </row>
    <row r="80" spans="2:7" ht="17.25">
      <c r="B80" s="40" t="s">
        <v>38</v>
      </c>
      <c r="C80" s="42"/>
      <c r="D80" s="42"/>
      <c r="E80" s="42"/>
      <c r="F80" s="42"/>
      <c r="G80" s="41">
        <f>G21+G46+G51+G57+G70+G76</f>
        <v>8377.3</v>
      </c>
    </row>
  </sheetData>
  <sheetProtection/>
  <mergeCells count="7">
    <mergeCell ref="F2:G5"/>
    <mergeCell ref="B15:G15"/>
    <mergeCell ref="F18:G18"/>
    <mergeCell ref="F9:H9"/>
    <mergeCell ref="F11:G11"/>
    <mergeCell ref="B13:G13"/>
    <mergeCell ref="B14:G14"/>
  </mergeCells>
  <printOptions horizontalCentered="1"/>
  <pageMargins left="0.1968503937007874" right="0.1968503937007874" top="0.7874015748031497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76"/>
  <sheetViews>
    <sheetView zoomScalePageLayoutView="0" workbookViewId="0" topLeftCell="B56">
      <selection activeCell="I66" sqref="I66"/>
    </sheetView>
  </sheetViews>
  <sheetFormatPr defaultColWidth="9.00390625" defaultRowHeight="12.75"/>
  <cols>
    <col min="1" max="1" width="5.125" style="7" hidden="1" customWidth="1"/>
    <col min="2" max="2" width="70.375" style="1" customWidth="1"/>
    <col min="3" max="3" width="9.375" style="1" customWidth="1"/>
    <col min="4" max="4" width="8.50390625" style="2" customWidth="1"/>
    <col min="5" max="5" width="7.875" style="2" customWidth="1"/>
    <col min="6" max="6" width="8.375" style="2" customWidth="1"/>
    <col min="7" max="7" width="10.625" style="2" customWidth="1"/>
    <col min="8" max="8" width="20.50390625" style="3" customWidth="1"/>
  </cols>
  <sheetData>
    <row r="2" spans="7:8" ht="12.75">
      <c r="G2" s="55" t="s">
        <v>92</v>
      </c>
      <c r="H2" s="55"/>
    </row>
    <row r="3" spans="7:8" ht="12.75">
      <c r="G3" s="55"/>
      <c r="H3" s="55"/>
    </row>
    <row r="4" spans="7:8" ht="12.75">
      <c r="G4" s="55"/>
      <c r="H4" s="55"/>
    </row>
    <row r="5" spans="7:8" ht="15" customHeight="1">
      <c r="G5" s="55"/>
      <c r="H5" s="55"/>
    </row>
    <row r="7" spans="2:11" ht="21.75" customHeight="1">
      <c r="B7" s="13"/>
      <c r="C7" s="13"/>
      <c r="D7" s="13"/>
      <c r="E7" s="13"/>
      <c r="F7" s="14"/>
      <c r="G7" s="14" t="s">
        <v>77</v>
      </c>
      <c r="H7" s="21"/>
      <c r="I7" s="2"/>
      <c r="J7" s="3"/>
      <c r="K7" s="2"/>
    </row>
    <row r="8" spans="1:11" ht="15">
      <c r="A8" s="11"/>
      <c r="B8" s="16"/>
      <c r="C8" s="16"/>
      <c r="D8" s="16"/>
      <c r="E8" s="16"/>
      <c r="F8" s="14"/>
      <c r="G8" s="14" t="s">
        <v>17</v>
      </c>
      <c r="H8" s="22"/>
      <c r="I8" s="2"/>
      <c r="J8" s="3"/>
      <c r="K8" s="10"/>
    </row>
    <row r="9" spans="1:11" ht="30" customHeight="1">
      <c r="A9" s="11"/>
      <c r="B9" s="16"/>
      <c r="C9" s="16"/>
      <c r="D9" s="16"/>
      <c r="E9" s="16"/>
      <c r="F9" s="14"/>
      <c r="G9" s="61" t="s">
        <v>28</v>
      </c>
      <c r="H9" s="61"/>
      <c r="I9" s="2"/>
      <c r="J9" s="3"/>
      <c r="K9" s="10"/>
    </row>
    <row r="10" spans="1:11" ht="15.75" customHeight="1">
      <c r="A10" s="11"/>
      <c r="B10" s="16"/>
      <c r="C10" s="16"/>
      <c r="D10" s="16"/>
      <c r="E10" s="16"/>
      <c r="F10" s="14"/>
      <c r="G10" s="58" t="s">
        <v>82</v>
      </c>
      <c r="H10" s="58"/>
      <c r="I10" s="58"/>
      <c r="J10" s="3"/>
      <c r="K10" s="10"/>
    </row>
    <row r="11" spans="1:10" ht="13.5" customHeight="1">
      <c r="A11" s="12"/>
      <c r="B11" s="16"/>
      <c r="C11" s="16"/>
      <c r="D11" s="16"/>
      <c r="E11" s="16"/>
      <c r="F11" s="16"/>
      <c r="G11" s="16"/>
      <c r="H11" s="16"/>
      <c r="I11" s="62"/>
      <c r="J11" s="58"/>
    </row>
    <row r="12" spans="1:10" ht="13.5">
      <c r="A12" s="12"/>
      <c r="B12" s="56" t="s">
        <v>37</v>
      </c>
      <c r="C12" s="56"/>
      <c r="D12" s="56"/>
      <c r="E12" s="56"/>
      <c r="F12" s="56"/>
      <c r="G12" s="56"/>
      <c r="H12" s="56"/>
      <c r="I12" s="56"/>
      <c r="J12" s="56"/>
    </row>
    <row r="13" spans="1:10" ht="13.5">
      <c r="A13" s="12"/>
      <c r="B13" s="56" t="s">
        <v>96</v>
      </c>
      <c r="C13" s="56"/>
      <c r="D13" s="56"/>
      <c r="E13" s="56"/>
      <c r="F13" s="56"/>
      <c r="G13" s="56"/>
      <c r="H13" s="56"/>
      <c r="I13" s="56"/>
      <c r="J13" s="56"/>
    </row>
    <row r="14" spans="2:8" ht="14.25">
      <c r="B14" s="13"/>
      <c r="C14" s="13"/>
      <c r="D14" s="15"/>
      <c r="E14" s="15"/>
      <c r="F14" s="15"/>
      <c r="G14" s="57" t="s">
        <v>1</v>
      </c>
      <c r="H14" s="57"/>
    </row>
    <row r="15" spans="2:8" ht="12.75">
      <c r="B15" s="13"/>
      <c r="C15" s="13"/>
      <c r="D15" s="15"/>
      <c r="E15" s="15"/>
      <c r="F15" s="15"/>
      <c r="G15" s="15"/>
      <c r="H15" s="19"/>
    </row>
    <row r="16" spans="1:8" s="6" customFormat="1" ht="54.75">
      <c r="A16" s="5" t="s">
        <v>0</v>
      </c>
      <c r="B16" s="38" t="s">
        <v>2</v>
      </c>
      <c r="C16" s="50" t="s">
        <v>27</v>
      </c>
      <c r="D16" s="35" t="s">
        <v>22</v>
      </c>
      <c r="E16" s="36" t="s">
        <v>23</v>
      </c>
      <c r="F16" s="36" t="s">
        <v>24</v>
      </c>
      <c r="G16" s="36" t="s">
        <v>25</v>
      </c>
      <c r="H16" s="37" t="s">
        <v>69</v>
      </c>
    </row>
    <row r="17" spans="1:8" ht="13.5">
      <c r="A17" s="9"/>
      <c r="B17" s="33" t="s">
        <v>19</v>
      </c>
      <c r="C17" s="33" t="s">
        <v>30</v>
      </c>
      <c r="D17" s="32" t="s">
        <v>7</v>
      </c>
      <c r="E17" s="32"/>
      <c r="F17" s="32"/>
      <c r="G17" s="32"/>
      <c r="H17" s="25">
        <f>H18+H21+H28+H31</f>
        <v>2891.8</v>
      </c>
    </row>
    <row r="18" spans="1:8" ht="27">
      <c r="A18" s="9"/>
      <c r="B18" s="23" t="s">
        <v>13</v>
      </c>
      <c r="C18" s="33" t="s">
        <v>30</v>
      </c>
      <c r="D18" s="24" t="s">
        <v>7</v>
      </c>
      <c r="E18" s="24" t="s">
        <v>6</v>
      </c>
      <c r="F18" s="24"/>
      <c r="G18" s="24"/>
      <c r="H18" s="25">
        <f>H20</f>
        <v>578</v>
      </c>
    </row>
    <row r="19" spans="1:8" ht="13.5">
      <c r="A19" s="8"/>
      <c r="B19" s="26" t="s">
        <v>18</v>
      </c>
      <c r="C19" s="33" t="s">
        <v>30</v>
      </c>
      <c r="D19" s="24" t="s">
        <v>7</v>
      </c>
      <c r="E19" s="24" t="s">
        <v>6</v>
      </c>
      <c r="F19" s="24" t="s">
        <v>15</v>
      </c>
      <c r="G19" s="24"/>
      <c r="H19" s="27">
        <f>H20</f>
        <v>578</v>
      </c>
    </row>
    <row r="20" spans="1:8" ht="16.5" customHeight="1">
      <c r="A20" s="8"/>
      <c r="B20" s="28" t="s">
        <v>56</v>
      </c>
      <c r="C20" s="33" t="s">
        <v>30</v>
      </c>
      <c r="D20" s="24" t="s">
        <v>7</v>
      </c>
      <c r="E20" s="24" t="s">
        <v>6</v>
      </c>
      <c r="F20" s="24" t="s">
        <v>15</v>
      </c>
      <c r="G20" s="24" t="s">
        <v>47</v>
      </c>
      <c r="H20" s="27">
        <v>578</v>
      </c>
    </row>
    <row r="21" spans="1:8" ht="43.5" customHeight="1">
      <c r="A21" s="8"/>
      <c r="B21" s="26" t="s">
        <v>10</v>
      </c>
      <c r="C21" s="33" t="s">
        <v>30</v>
      </c>
      <c r="D21" s="24" t="s">
        <v>7</v>
      </c>
      <c r="E21" s="24" t="s">
        <v>4</v>
      </c>
      <c r="F21" s="24"/>
      <c r="G21" s="24"/>
      <c r="H21" s="25">
        <f>H22</f>
        <v>2170</v>
      </c>
    </row>
    <row r="22" spans="1:8" ht="43.5" customHeight="1">
      <c r="A22" s="8"/>
      <c r="B22" s="28" t="s">
        <v>55</v>
      </c>
      <c r="C22" s="33" t="s">
        <v>30</v>
      </c>
      <c r="D22" s="24" t="s">
        <v>7</v>
      </c>
      <c r="E22" s="24" t="s">
        <v>4</v>
      </c>
      <c r="F22" s="24" t="s">
        <v>14</v>
      </c>
      <c r="G22" s="24"/>
      <c r="H22" s="25">
        <f>H23+H24+H25+H26+H27</f>
        <v>2170</v>
      </c>
    </row>
    <row r="23" spans="1:8" ht="13.5">
      <c r="A23" s="8"/>
      <c r="B23" s="28" t="s">
        <v>56</v>
      </c>
      <c r="C23" s="33" t="s">
        <v>30</v>
      </c>
      <c r="D23" s="24" t="s">
        <v>7</v>
      </c>
      <c r="E23" s="24" t="s">
        <v>4</v>
      </c>
      <c r="F23" s="24" t="s">
        <v>14</v>
      </c>
      <c r="G23" s="24" t="s">
        <v>47</v>
      </c>
      <c r="H23" s="27">
        <v>1820</v>
      </c>
    </row>
    <row r="24" spans="1:8" ht="27">
      <c r="A24" s="8"/>
      <c r="B24" s="26" t="s">
        <v>57</v>
      </c>
      <c r="C24" s="33" t="s">
        <v>30</v>
      </c>
      <c r="D24" s="24" t="s">
        <v>7</v>
      </c>
      <c r="E24" s="24" t="s">
        <v>4</v>
      </c>
      <c r="F24" s="24" t="s">
        <v>14</v>
      </c>
      <c r="G24" s="24" t="s">
        <v>48</v>
      </c>
      <c r="H24" s="27">
        <v>50</v>
      </c>
    </row>
    <row r="25" spans="1:8" ht="13.5">
      <c r="A25" s="8"/>
      <c r="B25" s="26" t="s">
        <v>58</v>
      </c>
      <c r="C25" s="33" t="s">
        <v>30</v>
      </c>
      <c r="D25" s="24" t="s">
        <v>7</v>
      </c>
      <c r="E25" s="24" t="s">
        <v>4</v>
      </c>
      <c r="F25" s="24" t="s">
        <v>14</v>
      </c>
      <c r="G25" s="24" t="s">
        <v>53</v>
      </c>
      <c r="H25" s="27">
        <v>255.4</v>
      </c>
    </row>
    <row r="26" spans="1:8" ht="13.5">
      <c r="A26" s="8"/>
      <c r="B26" s="26" t="s">
        <v>59</v>
      </c>
      <c r="C26" s="33" t="s">
        <v>30</v>
      </c>
      <c r="D26" s="24" t="s">
        <v>7</v>
      </c>
      <c r="E26" s="24" t="s">
        <v>4</v>
      </c>
      <c r="F26" s="24" t="s">
        <v>14</v>
      </c>
      <c r="G26" s="24" t="s">
        <v>50</v>
      </c>
      <c r="H26" s="27">
        <v>26.6</v>
      </c>
    </row>
    <row r="27" spans="1:8" ht="13.5">
      <c r="A27" s="8"/>
      <c r="B27" s="26" t="s">
        <v>60</v>
      </c>
      <c r="C27" s="33" t="s">
        <v>30</v>
      </c>
      <c r="D27" s="24" t="s">
        <v>7</v>
      </c>
      <c r="E27" s="24" t="s">
        <v>4</v>
      </c>
      <c r="F27" s="24" t="s">
        <v>14</v>
      </c>
      <c r="G27" s="24" t="s">
        <v>54</v>
      </c>
      <c r="H27" s="27">
        <v>18</v>
      </c>
    </row>
    <row r="28" spans="1:8" ht="13.5">
      <c r="A28" s="8"/>
      <c r="B28" s="33" t="s">
        <v>11</v>
      </c>
      <c r="C28" s="33" t="s">
        <v>30</v>
      </c>
      <c r="D28" s="32" t="s">
        <v>7</v>
      </c>
      <c r="E28" s="32" t="s">
        <v>41</v>
      </c>
      <c r="F28" s="32"/>
      <c r="G28" s="32"/>
      <c r="H28" s="25">
        <f>H30</f>
        <v>5</v>
      </c>
    </row>
    <row r="29" spans="1:8" ht="13.5">
      <c r="A29" s="8"/>
      <c r="B29" s="28" t="s">
        <v>26</v>
      </c>
      <c r="C29" s="33" t="s">
        <v>30</v>
      </c>
      <c r="D29" s="24" t="s">
        <v>7</v>
      </c>
      <c r="E29" s="24" t="s">
        <v>41</v>
      </c>
      <c r="F29" s="24" t="s">
        <v>83</v>
      </c>
      <c r="G29" s="24"/>
      <c r="H29" s="27">
        <f>H30</f>
        <v>5</v>
      </c>
    </row>
    <row r="30" spans="1:8" ht="27">
      <c r="A30" s="8"/>
      <c r="B30" s="26" t="s">
        <v>57</v>
      </c>
      <c r="C30" s="33" t="s">
        <v>30</v>
      </c>
      <c r="D30" s="24" t="s">
        <v>7</v>
      </c>
      <c r="E30" s="24" t="s">
        <v>41</v>
      </c>
      <c r="F30" s="24" t="s">
        <v>83</v>
      </c>
      <c r="G30" s="24" t="s">
        <v>84</v>
      </c>
      <c r="H30" s="27">
        <v>5</v>
      </c>
    </row>
    <row r="31" spans="1:8" ht="13.5">
      <c r="A31" s="8"/>
      <c r="B31" s="39" t="s">
        <v>49</v>
      </c>
      <c r="C31" s="33" t="s">
        <v>30</v>
      </c>
      <c r="D31" s="32" t="s">
        <v>7</v>
      </c>
      <c r="E31" s="32" t="s">
        <v>51</v>
      </c>
      <c r="F31" s="32"/>
      <c r="G31" s="32"/>
      <c r="H31" s="25">
        <f>H32+H36</f>
        <v>138.8</v>
      </c>
    </row>
    <row r="32" spans="1:8" ht="13.5">
      <c r="A32" s="8"/>
      <c r="B32" s="23" t="s">
        <v>63</v>
      </c>
      <c r="C32" s="33" t="s">
        <v>30</v>
      </c>
      <c r="D32" s="24" t="s">
        <v>7</v>
      </c>
      <c r="E32" s="24" t="s">
        <v>51</v>
      </c>
      <c r="F32" s="24" t="s">
        <v>86</v>
      </c>
      <c r="G32" s="24"/>
      <c r="H32" s="27">
        <f>H33+H34+H35</f>
        <v>100</v>
      </c>
    </row>
    <row r="33" spans="1:8" ht="27">
      <c r="A33" s="8"/>
      <c r="B33" s="26" t="s">
        <v>57</v>
      </c>
      <c r="C33" s="33" t="s">
        <v>30</v>
      </c>
      <c r="D33" s="24" t="s">
        <v>7</v>
      </c>
      <c r="E33" s="24" t="s">
        <v>51</v>
      </c>
      <c r="F33" s="24" t="s">
        <v>86</v>
      </c>
      <c r="G33" s="24" t="s">
        <v>48</v>
      </c>
      <c r="H33" s="27">
        <v>9.5</v>
      </c>
    </row>
    <row r="34" spans="1:8" ht="13.5">
      <c r="A34" s="8"/>
      <c r="B34" s="26" t="s">
        <v>58</v>
      </c>
      <c r="C34" s="33" t="s">
        <v>30</v>
      </c>
      <c r="D34" s="24" t="s">
        <v>7</v>
      </c>
      <c r="E34" s="24" t="s">
        <v>51</v>
      </c>
      <c r="F34" s="24" t="s">
        <v>86</v>
      </c>
      <c r="G34" s="24" t="s">
        <v>53</v>
      </c>
      <c r="H34" s="27">
        <v>88.4</v>
      </c>
    </row>
    <row r="35" spans="1:8" ht="13.5">
      <c r="A35" s="8"/>
      <c r="B35" s="23" t="s">
        <v>60</v>
      </c>
      <c r="C35" s="33" t="s">
        <v>30</v>
      </c>
      <c r="D35" s="24" t="s">
        <v>7</v>
      </c>
      <c r="E35" s="24" t="s">
        <v>51</v>
      </c>
      <c r="F35" s="24" t="s">
        <v>86</v>
      </c>
      <c r="G35" s="24" t="s">
        <v>54</v>
      </c>
      <c r="H35" s="27">
        <v>2.1</v>
      </c>
    </row>
    <row r="36" spans="1:8" ht="13.5">
      <c r="A36" s="8"/>
      <c r="B36" s="23" t="s">
        <v>63</v>
      </c>
      <c r="C36" s="33" t="s">
        <v>30</v>
      </c>
      <c r="D36" s="24" t="s">
        <v>7</v>
      </c>
      <c r="E36" s="24" t="s">
        <v>51</v>
      </c>
      <c r="F36" s="24" t="s">
        <v>75</v>
      </c>
      <c r="G36" s="24"/>
      <c r="H36" s="27">
        <f>H38+H37</f>
        <v>38.8</v>
      </c>
    </row>
    <row r="37" spans="1:8" ht="27">
      <c r="A37" s="8"/>
      <c r="B37" s="26" t="s">
        <v>57</v>
      </c>
      <c r="C37" s="33" t="s">
        <v>30</v>
      </c>
      <c r="D37" s="24" t="s">
        <v>7</v>
      </c>
      <c r="E37" s="24" t="s">
        <v>51</v>
      </c>
      <c r="F37" s="24" t="s">
        <v>75</v>
      </c>
      <c r="G37" s="24" t="s">
        <v>48</v>
      </c>
      <c r="H37" s="27">
        <v>21</v>
      </c>
    </row>
    <row r="38" spans="1:8" ht="13.5">
      <c r="A38" s="8"/>
      <c r="B38" s="26" t="s">
        <v>58</v>
      </c>
      <c r="C38" s="33" t="s">
        <v>30</v>
      </c>
      <c r="D38" s="24" t="s">
        <v>7</v>
      </c>
      <c r="E38" s="24" t="s">
        <v>51</v>
      </c>
      <c r="F38" s="24" t="s">
        <v>75</v>
      </c>
      <c r="G38" s="24" t="s">
        <v>53</v>
      </c>
      <c r="H38" s="27">
        <v>17.8</v>
      </c>
    </row>
    <row r="39" spans="1:8" ht="13.5">
      <c r="A39" s="8"/>
      <c r="B39" s="39" t="s">
        <v>49</v>
      </c>
      <c r="C39" s="33" t="s">
        <v>30</v>
      </c>
      <c r="D39" s="32" t="s">
        <v>7</v>
      </c>
      <c r="E39" s="32" t="s">
        <v>78</v>
      </c>
      <c r="F39" s="32"/>
      <c r="G39" s="32"/>
      <c r="H39" s="25">
        <f>H40</f>
        <v>18</v>
      </c>
    </row>
    <row r="40" spans="1:8" ht="13.5">
      <c r="A40" s="8"/>
      <c r="B40" s="26" t="s">
        <v>80</v>
      </c>
      <c r="C40" s="33" t="s">
        <v>30</v>
      </c>
      <c r="D40" s="24" t="s">
        <v>7</v>
      </c>
      <c r="E40" s="24" t="s">
        <v>78</v>
      </c>
      <c r="F40" s="24" t="s">
        <v>79</v>
      </c>
      <c r="G40" s="24"/>
      <c r="H40" s="27">
        <f>H41</f>
        <v>18</v>
      </c>
    </row>
    <row r="41" spans="1:8" ht="13.5">
      <c r="A41" s="8"/>
      <c r="B41" s="26" t="s">
        <v>58</v>
      </c>
      <c r="C41" s="33" t="s">
        <v>30</v>
      </c>
      <c r="D41" s="24" t="s">
        <v>7</v>
      </c>
      <c r="E41" s="24" t="s">
        <v>78</v>
      </c>
      <c r="F41" s="24" t="s">
        <v>79</v>
      </c>
      <c r="G41" s="24" t="s">
        <v>53</v>
      </c>
      <c r="H41" s="27">
        <v>18</v>
      </c>
    </row>
    <row r="42" spans="1:9" ht="15">
      <c r="A42" s="8"/>
      <c r="B42" s="43" t="s">
        <v>43</v>
      </c>
      <c r="C42" s="33" t="s">
        <v>30</v>
      </c>
      <c r="D42" s="44" t="s">
        <v>6</v>
      </c>
      <c r="E42" s="44"/>
      <c r="F42" s="44"/>
      <c r="G42" s="44"/>
      <c r="H42" s="48">
        <f>H43</f>
        <v>129.2</v>
      </c>
      <c r="I42" s="46"/>
    </row>
    <row r="43" spans="1:9" ht="15">
      <c r="A43" s="8"/>
      <c r="B43" s="23" t="s">
        <v>44</v>
      </c>
      <c r="C43" s="33" t="s">
        <v>30</v>
      </c>
      <c r="D43" s="45" t="s">
        <v>6</v>
      </c>
      <c r="E43" s="45" t="s">
        <v>5</v>
      </c>
      <c r="F43" s="24"/>
      <c r="G43" s="24"/>
      <c r="H43" s="49">
        <f>H44</f>
        <v>129.2</v>
      </c>
      <c r="I43" s="47"/>
    </row>
    <row r="44" spans="1:9" ht="27">
      <c r="A44" s="8"/>
      <c r="B44" s="26" t="s">
        <v>45</v>
      </c>
      <c r="C44" s="33" t="s">
        <v>30</v>
      </c>
      <c r="D44" s="45" t="s">
        <v>6</v>
      </c>
      <c r="E44" s="45" t="s">
        <v>5</v>
      </c>
      <c r="F44" s="24" t="s">
        <v>46</v>
      </c>
      <c r="G44" s="24"/>
      <c r="H44" s="49">
        <f>H45+H46</f>
        <v>129.2</v>
      </c>
      <c r="I44" s="47"/>
    </row>
    <row r="45" spans="1:9" ht="15" customHeight="1">
      <c r="A45" s="8"/>
      <c r="B45" s="28" t="s">
        <v>56</v>
      </c>
      <c r="C45" s="33" t="s">
        <v>30</v>
      </c>
      <c r="D45" s="45" t="s">
        <v>6</v>
      </c>
      <c r="E45" s="45" t="s">
        <v>5</v>
      </c>
      <c r="F45" s="24" t="s">
        <v>46</v>
      </c>
      <c r="G45" s="24" t="s">
        <v>47</v>
      </c>
      <c r="H45" s="49">
        <v>111.7</v>
      </c>
      <c r="I45" s="47"/>
    </row>
    <row r="46" spans="1:9" ht="15" customHeight="1">
      <c r="A46" s="8"/>
      <c r="B46" s="26" t="s">
        <v>58</v>
      </c>
      <c r="C46" s="33" t="s">
        <v>30</v>
      </c>
      <c r="D46" s="45" t="s">
        <v>6</v>
      </c>
      <c r="E46" s="45" t="s">
        <v>5</v>
      </c>
      <c r="F46" s="24" t="s">
        <v>46</v>
      </c>
      <c r="G46" s="24" t="s">
        <v>53</v>
      </c>
      <c r="H46" s="49">
        <v>17.5</v>
      </c>
      <c r="I46" s="47"/>
    </row>
    <row r="47" spans="1:8" ht="27">
      <c r="A47" s="8"/>
      <c r="B47" s="31" t="s">
        <v>20</v>
      </c>
      <c r="C47" s="33" t="s">
        <v>30</v>
      </c>
      <c r="D47" s="32" t="s">
        <v>5</v>
      </c>
      <c r="E47" s="32"/>
      <c r="F47" s="32"/>
      <c r="G47" s="32"/>
      <c r="H47" s="25">
        <f>H48</f>
        <v>4660</v>
      </c>
    </row>
    <row r="48" spans="1:8" ht="27" customHeight="1">
      <c r="A48" s="8"/>
      <c r="B48" s="29" t="s">
        <v>61</v>
      </c>
      <c r="C48" s="33" t="s">
        <v>30</v>
      </c>
      <c r="D48" s="30" t="s">
        <v>5</v>
      </c>
      <c r="E48" s="24" t="s">
        <v>39</v>
      </c>
      <c r="F48" s="24"/>
      <c r="G48" s="24"/>
      <c r="H48" s="27">
        <f>H49+H51</f>
        <v>4660</v>
      </c>
    </row>
    <row r="49" spans="1:8" ht="27">
      <c r="A49" s="8"/>
      <c r="B49" s="29" t="s">
        <v>64</v>
      </c>
      <c r="C49" s="33" t="s">
        <v>30</v>
      </c>
      <c r="D49" s="30" t="s">
        <v>5</v>
      </c>
      <c r="E49" s="24" t="s">
        <v>39</v>
      </c>
      <c r="F49" s="24" t="s">
        <v>40</v>
      </c>
      <c r="G49" s="24"/>
      <c r="H49" s="27">
        <f>H50</f>
        <v>60</v>
      </c>
    </row>
    <row r="50" spans="1:8" ht="13.5">
      <c r="A50" s="8"/>
      <c r="B50" s="26" t="s">
        <v>58</v>
      </c>
      <c r="C50" s="33" t="s">
        <v>30</v>
      </c>
      <c r="D50" s="24" t="s">
        <v>5</v>
      </c>
      <c r="E50" s="24" t="s">
        <v>39</v>
      </c>
      <c r="F50" s="24" t="s">
        <v>40</v>
      </c>
      <c r="G50" s="24" t="s">
        <v>53</v>
      </c>
      <c r="H50" s="27">
        <v>60</v>
      </c>
    </row>
    <row r="51" spans="1:8" ht="27">
      <c r="A51" s="8"/>
      <c r="B51" s="26" t="s">
        <v>94</v>
      </c>
      <c r="C51" s="33" t="s">
        <v>30</v>
      </c>
      <c r="D51" s="24" t="s">
        <v>5</v>
      </c>
      <c r="E51" s="24" t="s">
        <v>39</v>
      </c>
      <c r="F51" s="24" t="s">
        <v>90</v>
      </c>
      <c r="G51" s="24"/>
      <c r="H51" s="27">
        <f>H52</f>
        <v>4600</v>
      </c>
    </row>
    <row r="52" spans="1:8" ht="13.5">
      <c r="A52" s="8"/>
      <c r="B52" s="26" t="s">
        <v>93</v>
      </c>
      <c r="C52" s="33" t="s">
        <v>30</v>
      </c>
      <c r="D52" s="24" t="s">
        <v>5</v>
      </c>
      <c r="E52" s="24" t="s">
        <v>39</v>
      </c>
      <c r="F52" s="24" t="s">
        <v>90</v>
      </c>
      <c r="G52" s="24" t="s">
        <v>84</v>
      </c>
      <c r="H52" s="27">
        <v>4600</v>
      </c>
    </row>
    <row r="53" spans="1:8" ht="13.5">
      <c r="A53" s="8"/>
      <c r="B53" s="31" t="s">
        <v>32</v>
      </c>
      <c r="C53" s="33" t="s">
        <v>30</v>
      </c>
      <c r="D53" s="32" t="s">
        <v>8</v>
      </c>
      <c r="E53" s="32"/>
      <c r="F53" s="32"/>
      <c r="G53" s="32"/>
      <c r="H53" s="25">
        <f>H54</f>
        <v>161.3</v>
      </c>
    </row>
    <row r="54" spans="1:8" ht="13.5">
      <c r="A54" s="8"/>
      <c r="B54" s="26" t="s">
        <v>31</v>
      </c>
      <c r="C54" s="33" t="s">
        <v>30</v>
      </c>
      <c r="D54" s="24" t="s">
        <v>8</v>
      </c>
      <c r="E54" s="24" t="s">
        <v>5</v>
      </c>
      <c r="F54" s="24"/>
      <c r="G54" s="24"/>
      <c r="H54" s="27">
        <f>H55</f>
        <v>161.3</v>
      </c>
    </row>
    <row r="55" spans="1:8" ht="13.5">
      <c r="A55" s="8"/>
      <c r="B55" s="26" t="s">
        <v>63</v>
      </c>
      <c r="C55" s="33" t="s">
        <v>30</v>
      </c>
      <c r="D55" s="24" t="s">
        <v>8</v>
      </c>
      <c r="E55" s="24" t="s">
        <v>5</v>
      </c>
      <c r="F55" s="24" t="s">
        <v>52</v>
      </c>
      <c r="G55" s="24"/>
      <c r="H55" s="27">
        <f>H56+H58+H60+H62+H64</f>
        <v>161.3</v>
      </c>
    </row>
    <row r="56" spans="1:8" ht="13.5">
      <c r="A56" s="8"/>
      <c r="B56" s="31" t="s">
        <v>33</v>
      </c>
      <c r="C56" s="33" t="s">
        <v>30</v>
      </c>
      <c r="D56" s="24" t="s">
        <v>34</v>
      </c>
      <c r="E56" s="24" t="s">
        <v>5</v>
      </c>
      <c r="F56" s="24" t="s">
        <v>65</v>
      </c>
      <c r="G56" s="24"/>
      <c r="H56" s="25">
        <f>H57</f>
        <v>127</v>
      </c>
    </row>
    <row r="57" spans="1:8" ht="13.5">
      <c r="A57" s="8"/>
      <c r="B57" s="26" t="s">
        <v>58</v>
      </c>
      <c r="C57" s="33" t="s">
        <v>30</v>
      </c>
      <c r="D57" s="24" t="s">
        <v>8</v>
      </c>
      <c r="E57" s="24" t="s">
        <v>5</v>
      </c>
      <c r="F57" s="24" t="s">
        <v>65</v>
      </c>
      <c r="G57" s="24" t="s">
        <v>53</v>
      </c>
      <c r="H57" s="27">
        <v>127</v>
      </c>
    </row>
    <row r="58" spans="1:8" ht="13.5">
      <c r="A58" s="8"/>
      <c r="B58" s="31" t="s">
        <v>87</v>
      </c>
      <c r="C58" s="33" t="s">
        <v>30</v>
      </c>
      <c r="D58" s="24" t="s">
        <v>34</v>
      </c>
      <c r="E58" s="24" t="s">
        <v>5</v>
      </c>
      <c r="F58" s="24" t="s">
        <v>67</v>
      </c>
      <c r="G58" s="24"/>
      <c r="H58" s="25">
        <f>H59</f>
        <v>1</v>
      </c>
    </row>
    <row r="59" spans="1:8" ht="13.5">
      <c r="A59" s="8"/>
      <c r="B59" s="26" t="s">
        <v>58</v>
      </c>
      <c r="C59" s="33" t="s">
        <v>30</v>
      </c>
      <c r="D59" s="24" t="s">
        <v>34</v>
      </c>
      <c r="E59" s="24" t="s">
        <v>5</v>
      </c>
      <c r="F59" s="24" t="s">
        <v>67</v>
      </c>
      <c r="G59" s="24" t="s">
        <v>53</v>
      </c>
      <c r="H59" s="27">
        <v>1</v>
      </c>
    </row>
    <row r="60" spans="1:8" ht="13.5">
      <c r="A60" s="8"/>
      <c r="B60" s="33" t="s">
        <v>35</v>
      </c>
      <c r="C60" s="33" t="s">
        <v>30</v>
      </c>
      <c r="D60" s="24" t="s">
        <v>8</v>
      </c>
      <c r="E60" s="24" t="s">
        <v>5</v>
      </c>
      <c r="F60" s="24" t="s">
        <v>66</v>
      </c>
      <c r="G60" s="24"/>
      <c r="H60" s="25">
        <f>H61</f>
        <v>21</v>
      </c>
    </row>
    <row r="61" spans="1:8" ht="13.5">
      <c r="A61" s="8"/>
      <c r="B61" s="26" t="s">
        <v>58</v>
      </c>
      <c r="C61" s="33" t="s">
        <v>30</v>
      </c>
      <c r="D61" s="24" t="s">
        <v>8</v>
      </c>
      <c r="E61" s="24" t="s">
        <v>5</v>
      </c>
      <c r="F61" s="24" t="s">
        <v>66</v>
      </c>
      <c r="G61" s="24" t="s">
        <v>53</v>
      </c>
      <c r="H61" s="27">
        <v>21</v>
      </c>
    </row>
    <row r="62" spans="1:8" ht="13.5">
      <c r="A62" s="8"/>
      <c r="B62" s="31" t="s">
        <v>88</v>
      </c>
      <c r="C62" s="33" t="s">
        <v>30</v>
      </c>
      <c r="D62" s="24" t="s">
        <v>8</v>
      </c>
      <c r="E62" s="24" t="s">
        <v>5</v>
      </c>
      <c r="F62" s="24" t="s">
        <v>68</v>
      </c>
      <c r="G62" s="24"/>
      <c r="H62" s="25">
        <f>H63</f>
        <v>2</v>
      </c>
    </row>
    <row r="63" spans="1:8" ht="13.5">
      <c r="A63" s="8"/>
      <c r="B63" s="26" t="s">
        <v>58</v>
      </c>
      <c r="C63" s="33" t="s">
        <v>30</v>
      </c>
      <c r="D63" s="24" t="s">
        <v>8</v>
      </c>
      <c r="E63" s="24" t="s">
        <v>5</v>
      </c>
      <c r="F63" s="24" t="s">
        <v>68</v>
      </c>
      <c r="G63" s="24" t="s">
        <v>53</v>
      </c>
      <c r="H63" s="27">
        <v>2</v>
      </c>
    </row>
    <row r="64" spans="1:8" ht="13.5">
      <c r="A64" s="8"/>
      <c r="B64" s="33" t="s">
        <v>36</v>
      </c>
      <c r="C64" s="33" t="s">
        <v>30</v>
      </c>
      <c r="D64" s="24" t="s">
        <v>8</v>
      </c>
      <c r="E64" s="24" t="s">
        <v>5</v>
      </c>
      <c r="F64" s="24" t="s">
        <v>86</v>
      </c>
      <c r="G64" s="24"/>
      <c r="H64" s="25">
        <f>H65</f>
        <v>10.3</v>
      </c>
    </row>
    <row r="65" spans="1:8" ht="13.5">
      <c r="A65" s="8"/>
      <c r="B65" s="26" t="s">
        <v>58</v>
      </c>
      <c r="C65" s="33" t="s">
        <v>30</v>
      </c>
      <c r="D65" s="24" t="s">
        <v>8</v>
      </c>
      <c r="E65" s="24" t="s">
        <v>5</v>
      </c>
      <c r="F65" s="24" t="s">
        <v>86</v>
      </c>
      <c r="G65" s="24" t="s">
        <v>53</v>
      </c>
      <c r="H65" s="27">
        <v>10.3</v>
      </c>
    </row>
    <row r="66" spans="1:8" s="4" customFormat="1" ht="27">
      <c r="A66" s="8"/>
      <c r="B66" s="34" t="s">
        <v>21</v>
      </c>
      <c r="C66" s="33" t="s">
        <v>30</v>
      </c>
      <c r="D66" s="32" t="s">
        <v>3</v>
      </c>
      <c r="E66" s="32"/>
      <c r="F66" s="32"/>
      <c r="G66" s="32"/>
      <c r="H66" s="25">
        <f>H67</f>
        <v>395</v>
      </c>
    </row>
    <row r="67" spans="1:8" s="4" customFormat="1" ht="13.5">
      <c r="A67" s="8"/>
      <c r="B67" s="28" t="s">
        <v>12</v>
      </c>
      <c r="C67" s="33" t="s">
        <v>30</v>
      </c>
      <c r="D67" s="24" t="s">
        <v>3</v>
      </c>
      <c r="E67" s="24" t="s">
        <v>7</v>
      </c>
      <c r="F67" s="24"/>
      <c r="G67" s="24"/>
      <c r="H67" s="25">
        <f>H68</f>
        <v>395</v>
      </c>
    </row>
    <row r="68" spans="1:8" s="4" customFormat="1" ht="13.5">
      <c r="A68" s="8"/>
      <c r="B68" s="26" t="s">
        <v>62</v>
      </c>
      <c r="C68" s="33" t="s">
        <v>30</v>
      </c>
      <c r="D68" s="24" t="s">
        <v>3</v>
      </c>
      <c r="E68" s="24" t="s">
        <v>7</v>
      </c>
      <c r="F68" s="24" t="s">
        <v>16</v>
      </c>
      <c r="G68" s="24"/>
      <c r="H68" s="27">
        <f>H69+H70</f>
        <v>395</v>
      </c>
    </row>
    <row r="69" spans="1:8" s="4" customFormat="1" ht="13.5">
      <c r="A69" s="8"/>
      <c r="B69" s="26" t="s">
        <v>59</v>
      </c>
      <c r="C69" s="33" t="s">
        <v>30</v>
      </c>
      <c r="D69" s="24" t="s">
        <v>3</v>
      </c>
      <c r="E69" s="24" t="s">
        <v>7</v>
      </c>
      <c r="F69" s="24" t="s">
        <v>16</v>
      </c>
      <c r="G69" s="24" t="s">
        <v>50</v>
      </c>
      <c r="H69" s="27">
        <v>295</v>
      </c>
    </row>
    <row r="70" spans="1:8" s="51" customFormat="1" ht="19.5" customHeight="1">
      <c r="A70" s="52"/>
      <c r="B70" s="26" t="s">
        <v>58</v>
      </c>
      <c r="C70" s="33" t="s">
        <v>30</v>
      </c>
      <c r="D70" s="24" t="s">
        <v>3</v>
      </c>
      <c r="E70" s="24" t="s">
        <v>7</v>
      </c>
      <c r="F70" s="24" t="s">
        <v>16</v>
      </c>
      <c r="G70" s="24" t="s">
        <v>53</v>
      </c>
      <c r="H70" s="27">
        <v>100</v>
      </c>
    </row>
    <row r="71" spans="1:8" s="51" customFormat="1" ht="12" customHeight="1">
      <c r="A71" s="52"/>
      <c r="B71" s="29"/>
      <c r="C71" s="33"/>
      <c r="D71" s="24"/>
      <c r="E71" s="24"/>
      <c r="F71" s="24"/>
      <c r="G71" s="24"/>
      <c r="H71" s="27"/>
    </row>
    <row r="72" spans="1:8" s="4" customFormat="1" ht="12" customHeight="1">
      <c r="A72" s="53"/>
      <c r="B72" s="34" t="s">
        <v>70</v>
      </c>
      <c r="C72" s="33" t="s">
        <v>30</v>
      </c>
      <c r="D72" s="32" t="s">
        <v>42</v>
      </c>
      <c r="E72" s="32"/>
      <c r="F72" s="32"/>
      <c r="G72" s="32"/>
      <c r="H72" s="25">
        <f>H73</f>
        <v>140</v>
      </c>
    </row>
    <row r="73" spans="1:8" s="51" customFormat="1" ht="12" customHeight="1">
      <c r="A73" s="52"/>
      <c r="B73" s="29" t="s">
        <v>71</v>
      </c>
      <c r="C73" s="33" t="s">
        <v>30</v>
      </c>
      <c r="D73" s="24" t="s">
        <v>42</v>
      </c>
      <c r="E73" s="24" t="s">
        <v>7</v>
      </c>
      <c r="F73" s="24"/>
      <c r="G73" s="24"/>
      <c r="H73" s="27">
        <f>H74</f>
        <v>140</v>
      </c>
    </row>
    <row r="74" spans="1:8" s="51" customFormat="1" ht="12" customHeight="1">
      <c r="A74" s="52"/>
      <c r="B74" s="29" t="s">
        <v>72</v>
      </c>
      <c r="C74" s="33" t="s">
        <v>30</v>
      </c>
      <c r="D74" s="24" t="s">
        <v>42</v>
      </c>
      <c r="E74" s="24" t="s">
        <v>7</v>
      </c>
      <c r="F74" s="24" t="s">
        <v>85</v>
      </c>
      <c r="G74" s="24"/>
      <c r="H74" s="27">
        <f>H75</f>
        <v>140</v>
      </c>
    </row>
    <row r="75" spans="1:8" s="51" customFormat="1" ht="24.75" customHeight="1">
      <c r="A75" s="52"/>
      <c r="B75" s="29" t="s">
        <v>73</v>
      </c>
      <c r="C75" s="33" t="s">
        <v>30</v>
      </c>
      <c r="D75" s="24" t="s">
        <v>42</v>
      </c>
      <c r="E75" s="24" t="s">
        <v>7</v>
      </c>
      <c r="F75" s="24" t="s">
        <v>85</v>
      </c>
      <c r="G75" s="24" t="s">
        <v>74</v>
      </c>
      <c r="H75" s="25">
        <v>140</v>
      </c>
    </row>
    <row r="76" spans="2:8" ht="17.25">
      <c r="B76" s="40" t="s">
        <v>38</v>
      </c>
      <c r="C76" s="40"/>
      <c r="D76" s="42"/>
      <c r="E76" s="42"/>
      <c r="F76" s="42"/>
      <c r="G76" s="42"/>
      <c r="H76" s="41">
        <f>H17+H42+H47+H53+H66+H72</f>
        <v>8377.3</v>
      </c>
    </row>
  </sheetData>
  <sheetProtection/>
  <mergeCells count="7">
    <mergeCell ref="G2:H5"/>
    <mergeCell ref="G14:H14"/>
    <mergeCell ref="G9:H9"/>
    <mergeCell ref="I11:J11"/>
    <mergeCell ref="B12:J12"/>
    <mergeCell ref="B13:J13"/>
    <mergeCell ref="G10:I10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2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4.625" style="0" customWidth="1"/>
    <col min="2" max="2" width="86.50390625" style="0" customWidth="1"/>
    <col min="3" max="3" width="17.75390625" style="0" customWidth="1"/>
    <col min="4" max="4" width="15.00390625" style="0" customWidth="1"/>
  </cols>
  <sheetData>
    <row r="2" spans="3:6" ht="12.75" customHeight="1">
      <c r="C2" s="63" t="s">
        <v>106</v>
      </c>
      <c r="D2" s="63"/>
      <c r="E2" s="1"/>
      <c r="F2" s="1"/>
    </row>
    <row r="3" spans="3:6" ht="12.75">
      <c r="C3" s="63"/>
      <c r="D3" s="63"/>
      <c r="E3" s="1"/>
      <c r="F3" s="1"/>
    </row>
    <row r="4" spans="3:6" ht="12.75">
      <c r="C4" s="63"/>
      <c r="D4" s="63"/>
      <c r="E4" s="1"/>
      <c r="F4" s="1"/>
    </row>
    <row r="5" spans="3:6" ht="32.25" customHeight="1">
      <c r="C5" s="63"/>
      <c r="D5" s="63"/>
      <c r="E5" s="1"/>
      <c r="F5" s="1"/>
    </row>
    <row r="6" spans="3:4" ht="12.75">
      <c r="C6" s="64" t="s">
        <v>107</v>
      </c>
      <c r="D6" s="64"/>
    </row>
    <row r="7" spans="3:4" ht="12.75">
      <c r="C7" s="64"/>
      <c r="D7" s="64"/>
    </row>
    <row r="8" spans="3:4" ht="12.75">
      <c r="C8" s="64"/>
      <c r="D8" s="64"/>
    </row>
    <row r="9" spans="3:4" ht="12.75">
      <c r="C9" s="64"/>
      <c r="D9" s="64"/>
    </row>
    <row r="10" spans="3:4" ht="12.75">
      <c r="C10" s="64"/>
      <c r="D10" s="64"/>
    </row>
    <row r="11" spans="2:7" ht="39" customHeight="1">
      <c r="B11" s="63" t="s">
        <v>108</v>
      </c>
      <c r="C11" s="63"/>
      <c r="D11" s="63"/>
      <c r="E11" s="1"/>
      <c r="F11" s="1"/>
      <c r="G11" s="1"/>
    </row>
    <row r="13" ht="12.75">
      <c r="D13" t="s">
        <v>97</v>
      </c>
    </row>
    <row r="14" spans="2:4" ht="12.75">
      <c r="B14" s="65" t="s">
        <v>2</v>
      </c>
      <c r="C14" s="65" t="s">
        <v>98</v>
      </c>
      <c r="D14" s="65" t="s">
        <v>99</v>
      </c>
    </row>
    <row r="15" spans="2:4" ht="12.75">
      <c r="B15" s="65" t="s">
        <v>100</v>
      </c>
      <c r="C15" s="67"/>
      <c r="D15" s="66">
        <f>D16+D17+D18+D19+D20+D21+D22</f>
        <v>8377.3</v>
      </c>
    </row>
    <row r="16" spans="2:4" ht="12.75">
      <c r="B16" s="65" t="s">
        <v>101</v>
      </c>
      <c r="C16" s="67" t="s">
        <v>7</v>
      </c>
      <c r="D16" s="66">
        <v>2891.8</v>
      </c>
    </row>
    <row r="17" spans="2:4" ht="12.75">
      <c r="B17" s="65" t="s">
        <v>102</v>
      </c>
      <c r="C17" s="67" t="s">
        <v>6</v>
      </c>
      <c r="D17" s="65">
        <v>129.2</v>
      </c>
    </row>
    <row r="18" spans="2:4" ht="12.75">
      <c r="B18" s="65" t="s">
        <v>20</v>
      </c>
      <c r="C18" s="67" t="s">
        <v>5</v>
      </c>
      <c r="D18" s="65">
        <v>4660</v>
      </c>
    </row>
    <row r="19" spans="2:4" ht="12.75">
      <c r="B19" s="65" t="s">
        <v>103</v>
      </c>
      <c r="C19" s="67" t="s">
        <v>4</v>
      </c>
      <c r="D19" s="65"/>
    </row>
    <row r="20" spans="2:4" ht="12.75">
      <c r="B20" s="65" t="s">
        <v>104</v>
      </c>
      <c r="C20" s="67" t="s">
        <v>8</v>
      </c>
      <c r="D20" s="65">
        <v>161.3</v>
      </c>
    </row>
    <row r="21" spans="2:4" ht="12.75">
      <c r="B21" s="65" t="s">
        <v>21</v>
      </c>
      <c r="C21" s="67" t="s">
        <v>3</v>
      </c>
      <c r="D21" s="65">
        <v>395</v>
      </c>
    </row>
    <row r="22" spans="2:4" ht="12.75">
      <c r="B22" s="65" t="s">
        <v>105</v>
      </c>
      <c r="C22" s="67">
        <v>10</v>
      </c>
      <c r="D22" s="65">
        <v>140</v>
      </c>
    </row>
  </sheetData>
  <sheetProtection/>
  <mergeCells count="3">
    <mergeCell ref="C2:D5"/>
    <mergeCell ref="C6:D10"/>
    <mergeCell ref="B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</dc:creator>
  <cp:keywords/>
  <dc:description/>
  <cp:lastModifiedBy>User</cp:lastModifiedBy>
  <cp:lastPrinted>2013-06-25T07:14:22Z</cp:lastPrinted>
  <dcterms:created xsi:type="dcterms:W3CDTF">2004-12-03T12:54:53Z</dcterms:created>
  <dcterms:modified xsi:type="dcterms:W3CDTF">2013-06-25T07:14:27Z</dcterms:modified>
  <cp:category/>
  <cp:version/>
  <cp:contentType/>
  <cp:contentStatus/>
</cp:coreProperties>
</file>